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3-week forecast" sheetId="1" r:id="rId1"/>
    <sheet name="Filled example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4" customWidth="1"/>
  </cols>
  <sheetData>
    <row r="1">
      <c r="A1" s="4" t="inlineStr">
        <is>
          <t xml:space="preserve">13-WEEK CASH FLOW FORECAST</t>
        </is>
      </c>
    </row>
    <row r="2">
      <c r="A2" s="9" t="inlineStr">
        <is>
          <t xml:space="preserve">Free cash flow forecast template from Aequo (aequoap.com/tools/cash-flow-forecast-template). Enter the first Monday, opening cash and weekly receipts and payments in the shaded cells; totals, closing cash and the buffer check calculate automatically. Update weekly and roll forward.</t>
        </is>
      </c>
    </row>
    <row r="3">
      <c r="A3" s="1" t="inlineStr">
        <is>
          <t xml:space="preserve">Minimum cash buffer</t>
        </is>
      </c>
      <c r="B3" s="2">
        <v>0</v>
      </c>
    </row>
    <row r="4"/>
    <row r="5">
      <c r="A5" s="5" t="inlineStr">
        <is>
          <t xml:space="preserve">Week</t>
        </is>
      </c>
      <c r="B5" s="5" t="inlineStr">
        <is>
          <t xml:space="preserve">Week 1</t>
        </is>
      </c>
      <c r="C5" s="5" t="inlineStr">
        <is>
          <t xml:space="preserve">Week 2</t>
        </is>
      </c>
      <c r="D5" s="5" t="inlineStr">
        <is>
          <t xml:space="preserve">Week 3</t>
        </is>
      </c>
      <c r="E5" s="5" t="inlineStr">
        <is>
          <t xml:space="preserve">Week 4</t>
        </is>
      </c>
      <c r="F5" s="5" t="inlineStr">
        <is>
          <t xml:space="preserve">Week 5</t>
        </is>
      </c>
      <c r="G5" s="5" t="inlineStr">
        <is>
          <t xml:space="preserve">Week 6</t>
        </is>
      </c>
      <c r="H5" s="5" t="inlineStr">
        <is>
          <t xml:space="preserve">Week 7</t>
        </is>
      </c>
      <c r="I5" s="5" t="inlineStr">
        <is>
          <t xml:space="preserve">Week 8</t>
        </is>
      </c>
      <c r="J5" s="5" t="inlineStr">
        <is>
          <t xml:space="preserve">Week 9</t>
        </is>
      </c>
      <c r="K5" s="5" t="inlineStr">
        <is>
          <t xml:space="preserve">Week 10</t>
        </is>
      </c>
      <c r="L5" s="5" t="inlineStr">
        <is>
          <t xml:space="preserve">Week 11</t>
        </is>
      </c>
      <c r="M5" s="5" t="inlineStr">
        <is>
          <t xml:space="preserve">Week 12</t>
        </is>
      </c>
      <c r="N5" s="5" t="inlineStr">
        <is>
          <t xml:space="preserve">Week 13</t>
        </is>
      </c>
      <c r="O5" s="5" t="inlineStr">
        <is>
          <t xml:space="preserve">13-week total</t>
        </is>
      </c>
    </row>
    <row r="6">
      <c r="A6" s="1" t="inlineStr">
        <is>
          <t xml:space="preserve">Week starting (Monday)</t>
        </is>
      </c>
      <c r="B6" s="7"/>
      <c r="C6" s="7">
        <f>IF(B6="","",B6+7)</f>
      </c>
      <c r="D6" s="7">
        <f>IF(C6="","",C6+7)</f>
      </c>
      <c r="E6" s="7">
        <f>IF(D6="","",D6+7)</f>
      </c>
      <c r="F6" s="7">
        <f>IF(E6="","",E6+7)</f>
      </c>
      <c r="G6" s="7">
        <f>IF(F6="","",F6+7)</f>
      </c>
      <c r="H6" s="7">
        <f>IF(G6="","",G6+7)</f>
      </c>
      <c r="I6" s="7">
        <f>IF(H6="","",H6+7)</f>
      </c>
      <c r="J6" s="7">
        <f>IF(I6="","",I6+7)</f>
      </c>
      <c r="K6" s="7">
        <f>IF(J6="","",J6+7)</f>
      </c>
      <c r="L6" s="7">
        <f>IF(K6="","",K6+7)</f>
      </c>
      <c r="M6" s="7">
        <f>IF(L6="","",L6+7)</f>
      </c>
      <c r="N6" s="7">
        <f>IF(M6="","",M6+7)</f>
      </c>
    </row>
    <row r="7">
      <c r="A7" s="1" t="inlineStr">
        <is>
          <t xml:space="preserve">Opening cash</t>
        </is>
      </c>
      <c r="B7" s="2"/>
      <c r="C7" s="2">
        <f>B25</f>
      </c>
      <c r="D7" s="2">
        <f>C25</f>
      </c>
      <c r="E7" s="2">
        <f>D25</f>
      </c>
      <c r="F7" s="2">
        <f>E25</f>
      </c>
      <c r="G7" s="2">
        <f>F25</f>
      </c>
      <c r="H7" s="2">
        <f>G25</f>
      </c>
      <c r="I7" s="2">
        <f>H25</f>
      </c>
      <c r="J7" s="2">
        <f>I25</f>
      </c>
      <c r="K7" s="2">
        <f>J25</f>
      </c>
      <c r="L7" s="2">
        <f>K25</f>
      </c>
      <c r="M7" s="2">
        <f>L25</f>
      </c>
      <c r="N7" s="2">
        <f>M25</f>
      </c>
      <c r="O7" s="2">
        <f>B7</f>
      </c>
    </row>
    <row r="8">
      <c r="A8" s="1" t="inlineStr">
        <is>
          <t xml:space="preserve">Cash receipts</t>
        </is>
      </c>
    </row>
    <row r="9">
      <c r="A9" t="inlineStr">
        <is>
          <t xml:space="preserve">Customer collections (AR)</t>
        </is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>
        <f>SUM(B9:N9)</f>
      </c>
    </row>
    <row r="10">
      <c r="A10" t="inlineStr">
        <is>
          <t xml:space="preserve">Other receipts (loans, asset sales, refunds)</t>
        </is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f>SUM(B10:N10)</f>
      </c>
    </row>
    <row r="11">
      <c r="A11" s="1" t="inlineStr">
        <is>
          <t xml:space="preserve">Total receipts</t>
        </is>
      </c>
      <c r="B11" s="3">
        <f>SUM(B9:B10)</f>
      </c>
      <c r="C11" s="3">
        <f>SUM(C9:C10)</f>
      </c>
      <c r="D11" s="3">
        <f>SUM(D9:D10)</f>
      </c>
      <c r="E11" s="3">
        <f>SUM(E9:E10)</f>
      </c>
      <c r="F11" s="3">
        <f>SUM(F9:F10)</f>
      </c>
      <c r="G11" s="3">
        <f>SUM(G9:G10)</f>
      </c>
      <c r="H11" s="3">
        <f>SUM(H9:H10)</f>
      </c>
      <c r="I11" s="3">
        <f>SUM(I9:I10)</f>
      </c>
      <c r="J11" s="3">
        <f>SUM(J9:J10)</f>
      </c>
      <c r="K11" s="3">
        <f>SUM(K9:K10)</f>
      </c>
      <c r="L11" s="3">
        <f>SUM(L9:L10)</f>
      </c>
      <c r="M11" s="3">
        <f>SUM(M9:M10)</f>
      </c>
      <c r="N11" s="3">
        <f>SUM(N9:N10)</f>
      </c>
      <c r="O11" s="3">
        <f>SUM(O9:O10)</f>
      </c>
    </row>
    <row r="12"/>
    <row r="13">
      <c r="A13" s="1" t="inlineStr">
        <is>
          <t xml:space="preserve">Cash disbursements</t>
        </is>
      </c>
    </row>
    <row r="14">
      <c r="A14" t="inlineStr">
        <is>
          <t xml:space="preserve">Payroll and payroll taxes</t>
        </is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>
        <f>SUM(B14:N14)</f>
      </c>
    </row>
    <row r="15">
      <c r="A15" t="inlineStr">
        <is>
          <t xml:space="preserve">Rent and occupancy</t>
        </is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>
        <f>SUM(B15:N15)</f>
      </c>
    </row>
    <row r="16">
      <c r="A16" t="inlineStr">
        <is>
          <t xml:space="preserve">Vendor payments (accounts payable)</t>
        </is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>
        <f>SUM(B16:N16)</f>
      </c>
    </row>
    <row r="17">
      <c r="A17" t="inlineStr">
        <is>
          <t xml:space="preserve">Credit card payments</t>
        </is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>
        <f>SUM(B17:N17)</f>
      </c>
    </row>
    <row r="18">
      <c r="A18" t="inlineStr">
        <is>
          <t xml:space="preserve">Loan and lease payments</t>
        </is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>
        <f>SUM(B18:N18)</f>
      </c>
    </row>
    <row r="19">
      <c r="A19" t="inlineStr">
        <is>
          <t xml:space="preserve">Taxes (sales tax, estimated tax)</t>
        </is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>
        <f>SUM(B19:N19)</f>
      </c>
    </row>
    <row r="20">
      <c r="A20" t="inlineStr">
        <is>
          <t xml:space="preserve">Capital expenditures</t>
        </is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f>SUM(B20:N20)</f>
      </c>
    </row>
    <row r="21">
      <c r="A21" t="inlineStr">
        <is>
          <t xml:space="preserve">Other payments</t>
        </is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>
        <f>SUM(B21:N21)</f>
      </c>
    </row>
    <row r="22">
      <c r="A22" s="1" t="inlineStr">
        <is>
          <t xml:space="preserve">Total disbursements</t>
        </is>
      </c>
      <c r="B22" s="3">
        <f>SUM(B14:B21)</f>
      </c>
      <c r="C22" s="3">
        <f>SUM(C14:C21)</f>
      </c>
      <c r="D22" s="3">
        <f>SUM(D14:D21)</f>
      </c>
      <c r="E22" s="3">
        <f>SUM(E14:E21)</f>
      </c>
      <c r="F22" s="3">
        <f>SUM(F14:F21)</f>
      </c>
      <c r="G22" s="3">
        <f>SUM(G14:G21)</f>
      </c>
      <c r="H22" s="3">
        <f>SUM(H14:H21)</f>
      </c>
      <c r="I22" s="3">
        <f>SUM(I14:I21)</f>
      </c>
      <c r="J22" s="3">
        <f>SUM(J14:J21)</f>
      </c>
      <c r="K22" s="3">
        <f>SUM(K14:K21)</f>
      </c>
      <c r="L22" s="3">
        <f>SUM(L14:L21)</f>
      </c>
      <c r="M22" s="3">
        <f>SUM(M14:M21)</f>
      </c>
      <c r="N22" s="3">
        <f>SUM(N14:N21)</f>
      </c>
      <c r="O22" s="3">
        <f>SUM(O14:O21)</f>
      </c>
    </row>
    <row r="23"/>
    <row r="24">
      <c r="A24" s="1" t="inlineStr">
        <is>
          <t xml:space="preserve">Net cash flow</t>
        </is>
      </c>
      <c r="B24" s="2">
        <f>B11-B22</f>
      </c>
      <c r="C24" s="2">
        <f>C11-C22</f>
      </c>
      <c r="D24" s="2">
        <f>D11-D22</f>
      </c>
      <c r="E24" s="2">
        <f>E11-E22</f>
      </c>
      <c r="F24" s="2">
        <f>F11-F22</f>
      </c>
      <c r="G24" s="2">
        <f>G11-G22</f>
      </c>
      <c r="H24" s="2">
        <f>H11-H22</f>
      </c>
      <c r="I24" s="2">
        <f>I11-I22</f>
      </c>
      <c r="J24" s="2">
        <f>J11-J22</f>
      </c>
      <c r="K24" s="2">
        <f>K11-K22</f>
      </c>
      <c r="L24" s="2">
        <f>L11-L22</f>
      </c>
      <c r="M24" s="2">
        <f>M11-M22</f>
      </c>
      <c r="N24" s="2">
        <f>N11-N22</f>
      </c>
      <c r="O24" s="2">
        <f>O11-O22</f>
      </c>
    </row>
    <row r="25">
      <c r="A25" s="1" t="inlineStr">
        <is>
          <t xml:space="preserve">Closing cash</t>
        </is>
      </c>
      <c r="B25" s="3">
        <f>B7+B24</f>
      </c>
      <c r="C25" s="3">
        <f>C7+C24</f>
      </c>
      <c r="D25" s="3">
        <f>D7+D24</f>
      </c>
      <c r="E25" s="3">
        <f>E7+E24</f>
      </c>
      <c r="F25" s="3">
        <f>F7+F24</f>
      </c>
      <c r="G25" s="3">
        <f>G7+G24</f>
      </c>
      <c r="H25" s="3">
        <f>H7+H24</f>
      </c>
      <c r="I25" s="3">
        <f>I7+I24</f>
      </c>
      <c r="J25" s="3">
        <f>J7+J24</f>
      </c>
      <c r="K25" s="3">
        <f>K7+K24</f>
      </c>
      <c r="L25" s="3">
        <f>L7+L24</f>
      </c>
      <c r="M25" s="3">
        <f>M7+M24</f>
      </c>
      <c r="N25" s="3">
        <f>N7+N24</f>
      </c>
      <c r="O25" s="3">
        <f>N25</f>
      </c>
    </row>
    <row r="26">
      <c r="A26" t="inlineStr">
        <is>
          <t xml:space="preserve">Above / (below) minimum buffer</t>
        </is>
      </c>
      <c r="B26" s="2">
        <f>B25-$B$3</f>
      </c>
      <c r="C26" s="2">
        <f>C25-$B$3</f>
      </c>
      <c r="D26" s="2">
        <f>D25-$B$3</f>
      </c>
      <c r="E26" s="2">
        <f>E25-$B$3</f>
      </c>
      <c r="F26" s="2">
        <f>F25-$B$3</f>
      </c>
      <c r="G26" s="2">
        <f>G25-$B$3</f>
      </c>
      <c r="H26" s="2">
        <f>H25-$B$3</f>
      </c>
      <c r="I26" s="2">
        <f>I25-$B$3</f>
      </c>
      <c r="J26" s="2">
        <f>J25-$B$3</f>
      </c>
      <c r="K26" s="2">
        <f>K25-$B$3</f>
      </c>
      <c r="L26" s="2">
        <f>L25-$B$3</f>
      </c>
      <c r="M26" s="2">
        <f>M25-$B$3</f>
      </c>
      <c r="N26" s="2">
        <f>N25-$B$3</f>
      </c>
    </row>
    <row r="27"/>
    <row r="28">
      <c r="A28" s="9" t="inlineStr">
        <is>
          <t xml:space="preserve">Collections: when customers will actually pay, not invoice dates. Vendor payments: bills due in the week you plan to pay them, plus committed purchase orders.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4" customWidth="1"/>
  </cols>
  <sheetData>
    <row r="1">
      <c r="A1" s="4" t="inlineStr">
        <is>
          <t xml:space="preserve">13-WEEK CASH FLOW FORECAST</t>
        </is>
      </c>
    </row>
    <row r="2">
      <c r="A2" s="9" t="inlineStr">
        <is>
          <t xml:space="preserve">Free cash flow forecast template from Aequo (aequoap.com/tools/cash-flow-forecast-template). Enter the first Monday, opening cash and weekly receipts and payments in the shaded cells; totals, closing cash and the buffer check calculate automatically. Update weekly and roll forward.</t>
        </is>
      </c>
    </row>
    <row r="3">
      <c r="A3" s="1" t="inlineStr">
        <is>
          <t xml:space="preserve">Minimum cash buffer</t>
        </is>
      </c>
      <c r="B3" s="2">
        <v>40000</v>
      </c>
    </row>
    <row r="4"/>
    <row r="5">
      <c r="A5" s="5" t="inlineStr">
        <is>
          <t xml:space="preserve">Week</t>
        </is>
      </c>
      <c r="B5" s="5" t="inlineStr">
        <is>
          <t xml:space="preserve">Week 1</t>
        </is>
      </c>
      <c r="C5" s="5" t="inlineStr">
        <is>
          <t xml:space="preserve">Week 2</t>
        </is>
      </c>
      <c r="D5" s="5" t="inlineStr">
        <is>
          <t xml:space="preserve">Week 3</t>
        </is>
      </c>
      <c r="E5" s="5" t="inlineStr">
        <is>
          <t xml:space="preserve">Week 4</t>
        </is>
      </c>
      <c r="F5" s="5" t="inlineStr">
        <is>
          <t xml:space="preserve">Week 5</t>
        </is>
      </c>
      <c r="G5" s="5" t="inlineStr">
        <is>
          <t xml:space="preserve">Week 6</t>
        </is>
      </c>
      <c r="H5" s="5" t="inlineStr">
        <is>
          <t xml:space="preserve">Week 7</t>
        </is>
      </c>
      <c r="I5" s="5" t="inlineStr">
        <is>
          <t xml:space="preserve">Week 8</t>
        </is>
      </c>
      <c r="J5" s="5" t="inlineStr">
        <is>
          <t xml:space="preserve">Week 9</t>
        </is>
      </c>
      <c r="K5" s="5" t="inlineStr">
        <is>
          <t xml:space="preserve">Week 10</t>
        </is>
      </c>
      <c r="L5" s="5" t="inlineStr">
        <is>
          <t xml:space="preserve">Week 11</t>
        </is>
      </c>
      <c r="M5" s="5" t="inlineStr">
        <is>
          <t xml:space="preserve">Week 12</t>
        </is>
      </c>
      <c r="N5" s="5" t="inlineStr">
        <is>
          <t xml:space="preserve">Week 13</t>
        </is>
      </c>
      <c r="O5" s="5" t="inlineStr">
        <is>
          <t xml:space="preserve">13-week total</t>
        </is>
      </c>
    </row>
    <row r="6">
      <c r="A6" s="1" t="inlineStr">
        <is>
          <t xml:space="preserve">Week starting (Monday)</t>
        </is>
      </c>
      <c r="B6" s="7">
        <v>46328</v>
      </c>
      <c r="C6" s="7">
        <f>IF(B6="","",B6+7)</f>
      </c>
      <c r="D6" s="7">
        <f>IF(C6="","",C6+7)</f>
      </c>
      <c r="E6" s="7">
        <f>IF(D6="","",D6+7)</f>
      </c>
      <c r="F6" s="7">
        <f>IF(E6="","",E6+7)</f>
      </c>
      <c r="G6" s="7">
        <f>IF(F6="","",F6+7)</f>
      </c>
      <c r="H6" s="7">
        <f>IF(G6="","",G6+7)</f>
      </c>
      <c r="I6" s="7">
        <f>IF(H6="","",H6+7)</f>
      </c>
      <c r="J6" s="7">
        <f>IF(I6="","",I6+7)</f>
      </c>
      <c r="K6" s="7">
        <f>IF(J6="","",J6+7)</f>
      </c>
      <c r="L6" s="7">
        <f>IF(K6="","",K6+7)</f>
      </c>
      <c r="M6" s="7">
        <f>IF(L6="","",L6+7)</f>
      </c>
      <c r="N6" s="7">
        <f>IF(M6="","",M6+7)</f>
      </c>
    </row>
    <row r="7">
      <c r="A7" s="1" t="inlineStr">
        <is>
          <t xml:space="preserve">Opening cash</t>
        </is>
      </c>
      <c r="B7" s="2">
        <v>85000</v>
      </c>
      <c r="C7" s="2">
        <f>B25</f>
      </c>
      <c r="D7" s="2">
        <f>C25</f>
      </c>
      <c r="E7" s="2">
        <f>D25</f>
      </c>
      <c r="F7" s="2">
        <f>E25</f>
      </c>
      <c r="G7" s="2">
        <f>F25</f>
      </c>
      <c r="H7" s="2">
        <f>G25</f>
      </c>
      <c r="I7" s="2">
        <f>H25</f>
      </c>
      <c r="J7" s="2">
        <f>I25</f>
      </c>
      <c r="K7" s="2">
        <f>J25</f>
      </c>
      <c r="L7" s="2">
        <f>K25</f>
      </c>
      <c r="M7" s="2">
        <f>L25</f>
      </c>
      <c r="N7" s="2">
        <f>M25</f>
      </c>
      <c r="O7" s="2">
        <f>B7</f>
      </c>
    </row>
    <row r="8">
      <c r="A8" s="1" t="inlineStr">
        <is>
          <t xml:space="preserve">Cash receipts</t>
        </is>
      </c>
    </row>
    <row r="9">
      <c r="A9" t="inlineStr">
        <is>
          <t xml:space="preserve">Customer collections (AR)</t>
        </is>
      </c>
      <c r="B9" s="2">
        <v>42000</v>
      </c>
      <c r="C9" s="2">
        <v>31000</v>
      </c>
      <c r="D9" s="2">
        <v>38000</v>
      </c>
      <c r="E9" s="2">
        <v>29000</v>
      </c>
      <c r="F9" s="2">
        <v>45000</v>
      </c>
      <c r="G9" s="2">
        <v>33000</v>
      </c>
      <c r="H9" s="2">
        <v>36000</v>
      </c>
      <c r="I9" s="2">
        <v>27000</v>
      </c>
      <c r="J9" s="2">
        <v>30000</v>
      </c>
      <c r="K9" s="2">
        <v>41000</v>
      </c>
      <c r="L9" s="2">
        <v>35000</v>
      </c>
      <c r="M9" s="2">
        <v>39000</v>
      </c>
      <c r="N9" s="2">
        <v>44000</v>
      </c>
      <c r="O9" s="2">
        <f>SUM(B9:N9)</f>
      </c>
    </row>
    <row r="10">
      <c r="A10" t="inlineStr">
        <is>
          <t xml:space="preserve">Other receipts (loans, asset sales, refunds)</t>
        </is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25000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f>SUM(B10:N10)</f>
      </c>
    </row>
    <row r="11">
      <c r="A11" s="1" t="inlineStr">
        <is>
          <t xml:space="preserve">Total receipts</t>
        </is>
      </c>
      <c r="B11" s="3">
        <f>SUM(B9:B10)</f>
      </c>
      <c r="C11" s="3">
        <f>SUM(C9:C10)</f>
      </c>
      <c r="D11" s="3">
        <f>SUM(D9:D10)</f>
      </c>
      <c r="E11" s="3">
        <f>SUM(E9:E10)</f>
      </c>
      <c r="F11" s="3">
        <f>SUM(F9:F10)</f>
      </c>
      <c r="G11" s="3">
        <f>SUM(G9:G10)</f>
      </c>
      <c r="H11" s="3">
        <f>SUM(H9:H10)</f>
      </c>
      <c r="I11" s="3">
        <f>SUM(I9:I10)</f>
      </c>
      <c r="J11" s="3">
        <f>SUM(J9:J10)</f>
      </c>
      <c r="K11" s="3">
        <f>SUM(K9:K10)</f>
      </c>
      <c r="L11" s="3">
        <f>SUM(L9:L10)</f>
      </c>
      <c r="M11" s="3">
        <f>SUM(M9:M10)</f>
      </c>
      <c r="N11" s="3">
        <f>SUM(N9:N10)</f>
      </c>
      <c r="O11" s="3">
        <f>SUM(O9:O10)</f>
      </c>
    </row>
    <row r="12"/>
    <row r="13">
      <c r="A13" s="1" t="inlineStr">
        <is>
          <t xml:space="preserve">Cash disbursements</t>
        </is>
      </c>
    </row>
    <row r="14">
      <c r="A14" t="inlineStr">
        <is>
          <t xml:space="preserve">Payroll and payroll taxes</t>
        </is>
      </c>
      <c r="B14" s="2">
        <v>28000</v>
      </c>
      <c r="C14" s="2">
        <v>0</v>
      </c>
      <c r="D14" s="2">
        <v>28000</v>
      </c>
      <c r="E14" s="2">
        <v>0</v>
      </c>
      <c r="F14" s="2">
        <v>28000</v>
      </c>
      <c r="G14" s="2">
        <v>0</v>
      </c>
      <c r="H14" s="2">
        <v>28000</v>
      </c>
      <c r="I14" s="2">
        <v>0</v>
      </c>
      <c r="J14" s="2">
        <v>28000</v>
      </c>
      <c r="K14" s="2">
        <v>0</v>
      </c>
      <c r="L14" s="2">
        <v>28000</v>
      </c>
      <c r="M14" s="2">
        <v>0</v>
      </c>
      <c r="N14" s="2">
        <v>28000</v>
      </c>
      <c r="O14" s="2">
        <f>SUM(B14:N14)</f>
      </c>
    </row>
    <row r="15">
      <c r="A15" t="inlineStr">
        <is>
          <t xml:space="preserve">Rent and occupancy</t>
        </is>
      </c>
      <c r="B15" s="2">
        <v>9500</v>
      </c>
      <c r="C15" s="2">
        <v>0</v>
      </c>
      <c r="D15" s="2">
        <v>0</v>
      </c>
      <c r="E15" s="2">
        <v>0</v>
      </c>
      <c r="F15" s="2">
        <v>9500</v>
      </c>
      <c r="G15" s="2">
        <v>0</v>
      </c>
      <c r="H15" s="2">
        <v>0</v>
      </c>
      <c r="I15" s="2">
        <v>0</v>
      </c>
      <c r="J15" s="2">
        <v>9500</v>
      </c>
      <c r="K15" s="2">
        <v>0</v>
      </c>
      <c r="L15" s="2">
        <v>0</v>
      </c>
      <c r="M15" s="2">
        <v>0</v>
      </c>
      <c r="N15" s="2">
        <v>9500</v>
      </c>
      <c r="O15" s="2">
        <f>SUM(B15:N15)</f>
      </c>
    </row>
    <row r="16">
      <c r="A16" t="inlineStr">
        <is>
          <t xml:space="preserve">Vendor payments (accounts payable)</t>
        </is>
      </c>
      <c r="B16" s="2">
        <v>14000</v>
      </c>
      <c r="C16" s="2">
        <v>18500</v>
      </c>
      <c r="D16" s="2">
        <v>12000</v>
      </c>
      <c r="E16" s="2">
        <v>21000</v>
      </c>
      <c r="F16" s="2">
        <v>16000</v>
      </c>
      <c r="G16" s="2">
        <v>13500</v>
      </c>
      <c r="H16" s="2">
        <v>19000</v>
      </c>
      <c r="I16" s="2">
        <v>22500</v>
      </c>
      <c r="J16" s="2">
        <v>15000</v>
      </c>
      <c r="K16" s="2">
        <v>14000</v>
      </c>
      <c r="L16" s="2">
        <v>17500</v>
      </c>
      <c r="M16" s="2">
        <v>13000</v>
      </c>
      <c r="N16" s="2">
        <v>16500</v>
      </c>
      <c r="O16" s="2">
        <f>SUM(B16:N16)</f>
      </c>
    </row>
    <row r="17">
      <c r="A17" t="inlineStr">
        <is>
          <t xml:space="preserve">Credit card payments</t>
        </is>
      </c>
      <c r="B17" s="2">
        <v>0</v>
      </c>
      <c r="C17" s="2">
        <v>0</v>
      </c>
      <c r="D17" s="2">
        <v>6200</v>
      </c>
      <c r="E17" s="2">
        <v>0</v>
      </c>
      <c r="F17" s="2">
        <v>0</v>
      </c>
      <c r="G17" s="2">
        <v>0</v>
      </c>
      <c r="H17" s="2">
        <v>0</v>
      </c>
      <c r="I17" s="2">
        <v>5800</v>
      </c>
      <c r="J17" s="2">
        <v>0</v>
      </c>
      <c r="K17" s="2">
        <v>0</v>
      </c>
      <c r="L17" s="2">
        <v>0</v>
      </c>
      <c r="M17" s="2">
        <v>6400</v>
      </c>
      <c r="N17" s="2">
        <v>0</v>
      </c>
      <c r="O17" s="2">
        <f>SUM(B17:N17)</f>
      </c>
    </row>
    <row r="18">
      <c r="A18" t="inlineStr">
        <is>
          <t xml:space="preserve">Loan and lease payments</t>
        </is>
      </c>
      <c r="B18" s="2">
        <v>0</v>
      </c>
      <c r="C18" s="2">
        <v>3100</v>
      </c>
      <c r="D18" s="2">
        <v>0</v>
      </c>
      <c r="E18" s="2">
        <v>0</v>
      </c>
      <c r="F18" s="2">
        <v>0</v>
      </c>
      <c r="G18" s="2">
        <v>3100</v>
      </c>
      <c r="H18" s="2">
        <v>0</v>
      </c>
      <c r="I18" s="2">
        <v>0</v>
      </c>
      <c r="J18" s="2">
        <v>0</v>
      </c>
      <c r="K18" s="2">
        <v>3100</v>
      </c>
      <c r="L18" s="2">
        <v>0</v>
      </c>
      <c r="M18" s="2">
        <v>0</v>
      </c>
      <c r="N18" s="2">
        <v>0</v>
      </c>
      <c r="O18" s="2">
        <f>SUM(B18:N18)</f>
      </c>
    </row>
    <row r="19">
      <c r="A19" t="inlineStr">
        <is>
          <t xml:space="preserve">Taxes (sales tax, estimated tax)</t>
        </is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11800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f>SUM(B19:N19)</f>
      </c>
    </row>
    <row r="20">
      <c r="A20" t="inlineStr">
        <is>
          <t xml:space="preserve">Capital expenditures</t>
        </is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18000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f>SUM(B20:N20)</f>
      </c>
    </row>
    <row r="21">
      <c r="A21" t="inlineStr">
        <is>
          <t xml:space="preserve">Other payments</t>
        </is>
      </c>
      <c r="B21" s="2">
        <v>2500</v>
      </c>
      <c r="C21" s="2">
        <v>2500</v>
      </c>
      <c r="D21" s="2">
        <v>2500</v>
      </c>
      <c r="E21" s="2">
        <v>2500</v>
      </c>
      <c r="F21" s="2">
        <v>2500</v>
      </c>
      <c r="G21" s="2">
        <v>2500</v>
      </c>
      <c r="H21" s="2">
        <v>2500</v>
      </c>
      <c r="I21" s="2">
        <v>2500</v>
      </c>
      <c r="J21" s="2">
        <v>2500</v>
      </c>
      <c r="K21" s="2">
        <v>2500</v>
      </c>
      <c r="L21" s="2">
        <v>2500</v>
      </c>
      <c r="M21" s="2">
        <v>2500</v>
      </c>
      <c r="N21" s="2">
        <v>2500</v>
      </c>
      <c r="O21" s="2">
        <f>SUM(B21:N21)</f>
      </c>
    </row>
    <row r="22">
      <c r="A22" s="1" t="inlineStr">
        <is>
          <t xml:space="preserve">Total disbursements</t>
        </is>
      </c>
      <c r="B22" s="3">
        <f>SUM(B14:B21)</f>
      </c>
      <c r="C22" s="3">
        <f>SUM(C14:C21)</f>
      </c>
      <c r="D22" s="3">
        <f>SUM(D14:D21)</f>
      </c>
      <c r="E22" s="3">
        <f>SUM(E14:E21)</f>
      </c>
      <c r="F22" s="3">
        <f>SUM(F14:F21)</f>
      </c>
      <c r="G22" s="3">
        <f>SUM(G14:G21)</f>
      </c>
      <c r="H22" s="3">
        <f>SUM(H14:H21)</f>
      </c>
      <c r="I22" s="3">
        <f>SUM(I14:I21)</f>
      </c>
      <c r="J22" s="3">
        <f>SUM(J14:J21)</f>
      </c>
      <c r="K22" s="3">
        <f>SUM(K14:K21)</f>
      </c>
      <c r="L22" s="3">
        <f>SUM(L14:L21)</f>
      </c>
      <c r="M22" s="3">
        <f>SUM(M14:M21)</f>
      </c>
      <c r="N22" s="3">
        <f>SUM(N14:N21)</f>
      </c>
      <c r="O22" s="3">
        <f>SUM(O14:O21)</f>
      </c>
    </row>
    <row r="23"/>
    <row r="24">
      <c r="A24" s="1" t="inlineStr">
        <is>
          <t xml:space="preserve">Net cash flow</t>
        </is>
      </c>
      <c r="B24" s="2">
        <f>B11-B22</f>
      </c>
      <c r="C24" s="2">
        <f>C11-C22</f>
      </c>
      <c r="D24" s="2">
        <f>D11-D22</f>
      </c>
      <c r="E24" s="2">
        <f>E11-E22</f>
      </c>
      <c r="F24" s="2">
        <f>F11-F22</f>
      </c>
      <c r="G24" s="2">
        <f>G11-G22</f>
      </c>
      <c r="H24" s="2">
        <f>H11-H22</f>
      </c>
      <c r="I24" s="2">
        <f>I11-I22</f>
      </c>
      <c r="J24" s="2">
        <f>J11-J22</f>
      </c>
      <c r="K24" s="2">
        <f>K11-K22</f>
      </c>
      <c r="L24" s="2">
        <f>L11-L22</f>
      </c>
      <c r="M24" s="2">
        <f>M11-M22</f>
      </c>
      <c r="N24" s="2">
        <f>N11-N22</f>
      </c>
      <c r="O24" s="2">
        <f>O11-O22</f>
      </c>
    </row>
    <row r="25">
      <c r="A25" s="1" t="inlineStr">
        <is>
          <t xml:space="preserve">Closing cash</t>
        </is>
      </c>
      <c r="B25" s="3">
        <f>B7+B24</f>
      </c>
      <c r="C25" s="3">
        <f>C7+C24</f>
      </c>
      <c r="D25" s="3">
        <f>D7+D24</f>
      </c>
      <c r="E25" s="3">
        <f>E7+E24</f>
      </c>
      <c r="F25" s="3">
        <f>F7+F24</f>
      </c>
      <c r="G25" s="3">
        <f>G7+G24</f>
      </c>
      <c r="H25" s="3">
        <f>H7+H24</f>
      </c>
      <c r="I25" s="3">
        <f>I7+I24</f>
      </c>
      <c r="J25" s="3">
        <f>J7+J24</f>
      </c>
      <c r="K25" s="3">
        <f>K7+K24</f>
      </c>
      <c r="L25" s="3">
        <f>L7+L24</f>
      </c>
      <c r="M25" s="3">
        <f>M7+M24</f>
      </c>
      <c r="N25" s="3">
        <f>N7+N24</f>
      </c>
      <c r="O25" s="3">
        <f>N25</f>
      </c>
    </row>
    <row r="26">
      <c r="A26" t="inlineStr">
        <is>
          <t xml:space="preserve">Above / (below) minimum buffer</t>
        </is>
      </c>
      <c r="B26" s="2">
        <f>B25-$B$3</f>
      </c>
      <c r="C26" s="2">
        <f>C25-$B$3</f>
      </c>
      <c r="D26" s="2">
        <f>D25-$B$3</f>
      </c>
      <c r="E26" s="2">
        <f>E25-$B$3</f>
      </c>
      <c r="F26" s="2">
        <f>F25-$B$3</f>
      </c>
      <c r="G26" s="2">
        <f>G25-$B$3</f>
      </c>
      <c r="H26" s="2">
        <f>H25-$B$3</f>
      </c>
      <c r="I26" s="2">
        <f>I25-$B$3</f>
      </c>
      <c r="J26" s="2">
        <f>J25-$B$3</f>
      </c>
      <c r="K26" s="2">
        <f>K25-$B$3</f>
      </c>
      <c r="L26" s="2">
        <f>L25-$B$3</f>
      </c>
      <c r="M26" s="2">
        <f>M25-$B$3</f>
      </c>
      <c r="N26" s="2">
        <f>N25-$B$3</f>
      </c>
    </row>
    <row r="27"/>
    <row r="28">
      <c r="A28" s="9" t="inlineStr">
        <is>
          <t xml:space="preserve">Collections: when customers will actually pay, not invoice dates. Vendor payments: bills due in the week you plan to pay them, plus committed purchase orders.</t>
        </is>
      </c>
    </row>
  </sheetData>
  <pageMargins left="0.5" right="0.5" top="0.6" bottom="0.6" header="0.3" footer="0.3"/>
  <pageSetup orientation="portrait" fitToWidth="1" fitToHeight="0"/>
</worksheet>
</file>